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01\Chita\チェック用\ホームページ用\"/>
    </mc:Choice>
  </mc:AlternateContent>
  <xr:revisionPtr revIDLastSave="0" documentId="13_ncr:1_{FADE97F2-839F-42A4-BB12-924CA5288CF6}" xr6:coauthVersionLast="47" xr6:coauthVersionMax="47" xr10:uidLastSave="{00000000-0000-0000-0000-000000000000}"/>
  <bookViews>
    <workbookView xWindow="-120" yWindow="-120" windowWidth="29040" windowHeight="15840" tabRatio="700" xr2:uid="{00000000-000D-0000-FFFF-FFFF00000000}"/>
  </bookViews>
  <sheets>
    <sheet name="全域配布　東海・知多・大府・東浦" sheetId="18" r:id="rId1"/>
    <sheet name="全域配布　阿久比・半田・常滑・武豊知多南部" sheetId="17" r:id="rId2"/>
  </sheets>
  <calcPr calcId="191029"/>
</workbook>
</file>

<file path=xl/calcChain.xml><?xml version="1.0" encoding="utf-8"?>
<calcChain xmlns="http://schemas.openxmlformats.org/spreadsheetml/2006/main">
  <c r="D33" i="18" l="1"/>
  <c r="B17" i="18"/>
  <c r="B16" i="18"/>
  <c r="B15" i="18"/>
  <c r="B14" i="18"/>
  <c r="B4" i="18"/>
  <c r="B24" i="17" l="1"/>
  <c r="B2" i="17" l="1"/>
  <c r="B25" i="18"/>
  <c r="D24" i="17" l="1"/>
  <c r="C18" i="17"/>
  <c r="E33" i="18"/>
  <c r="E26" i="18"/>
  <c r="E18" i="18"/>
  <c r="E10" i="18"/>
  <c r="E33" i="17"/>
  <c r="E24" i="17"/>
  <c r="E18" i="17"/>
  <c r="E4" i="17"/>
  <c r="C33" i="18"/>
  <c r="B32" i="18"/>
  <c r="B31" i="18"/>
  <c r="B30" i="18"/>
  <c r="B29" i="18"/>
  <c r="B28" i="18"/>
  <c r="D26" i="18"/>
  <c r="C26" i="18"/>
  <c r="B24" i="18"/>
  <c r="B23" i="18"/>
  <c r="B22" i="18"/>
  <c r="B21" i="18"/>
  <c r="B20" i="18"/>
  <c r="D18" i="18"/>
  <c r="C18" i="18"/>
  <c r="B13" i="18"/>
  <c r="B12" i="18"/>
  <c r="D10" i="18"/>
  <c r="C10" i="18"/>
  <c r="B9" i="18"/>
  <c r="B8" i="18"/>
  <c r="B7" i="18"/>
  <c r="B6" i="18"/>
  <c r="B5" i="18"/>
  <c r="B3" i="18"/>
  <c r="B2" i="18"/>
  <c r="C33" i="17"/>
  <c r="C24" i="17"/>
  <c r="B22" i="17"/>
  <c r="B21" i="17"/>
  <c r="D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D4" i="17"/>
  <c r="C4" i="17"/>
  <c r="B3" i="17"/>
  <c r="B4" i="17" l="1"/>
  <c r="B33" i="18"/>
  <c r="E35" i="18"/>
  <c r="E35" i="17"/>
  <c r="B10" i="18"/>
  <c r="B18" i="18"/>
  <c r="D35" i="18"/>
  <c r="C35" i="18"/>
  <c r="B26" i="18"/>
  <c r="D35" i="17"/>
  <c r="B18" i="17"/>
  <c r="C35" i="17"/>
  <c r="B35" i="18" l="1"/>
  <c r="B35" i="17"/>
</calcChain>
</file>

<file path=xl/sharedStrings.xml><?xml version="1.0" encoding="utf-8"?>
<sst xmlns="http://schemas.openxmlformats.org/spreadsheetml/2006/main" count="70" uniqueCount="58">
  <si>
    <t>阿久比</t>
    <rPh sb="0" eb="3">
      <t>アグイ</t>
    </rPh>
    <phoneticPr fontId="1"/>
  </si>
  <si>
    <t>坂部</t>
    <rPh sb="0" eb="2">
      <t>サカベ</t>
    </rPh>
    <phoneticPr fontId="1"/>
  </si>
  <si>
    <t>知多半田</t>
    <rPh sb="0" eb="2">
      <t>チタ</t>
    </rPh>
    <rPh sb="2" eb="4">
      <t>ハンダ</t>
    </rPh>
    <phoneticPr fontId="1"/>
  </si>
  <si>
    <t>半田住吉</t>
    <rPh sb="0" eb="2">
      <t>ハンダ</t>
    </rPh>
    <rPh sb="2" eb="4">
      <t>スミヨシ</t>
    </rPh>
    <phoneticPr fontId="1"/>
  </si>
  <si>
    <t>成岩</t>
    <rPh sb="0" eb="2">
      <t>ナラワ</t>
    </rPh>
    <phoneticPr fontId="1"/>
  </si>
  <si>
    <t>半田中町</t>
    <rPh sb="0" eb="2">
      <t>ハンダ</t>
    </rPh>
    <rPh sb="2" eb="4">
      <t>ナカマチ</t>
    </rPh>
    <phoneticPr fontId="1"/>
  </si>
  <si>
    <t>乙川</t>
    <rPh sb="0" eb="1">
      <t>オツ</t>
    </rPh>
    <rPh sb="1" eb="2">
      <t>カワ</t>
    </rPh>
    <phoneticPr fontId="1"/>
  </si>
  <si>
    <t>亀崎</t>
    <rPh sb="0" eb="2">
      <t>カメザキ</t>
    </rPh>
    <phoneticPr fontId="1"/>
  </si>
  <si>
    <t>半田板山</t>
    <rPh sb="0" eb="2">
      <t>ハンダ</t>
    </rPh>
    <rPh sb="2" eb="4">
      <t>イタヤマ</t>
    </rPh>
    <phoneticPr fontId="1"/>
  </si>
  <si>
    <t>半田衣浦</t>
    <rPh sb="0" eb="2">
      <t>ハンダ</t>
    </rPh>
    <rPh sb="2" eb="3">
      <t>キヌ</t>
    </rPh>
    <rPh sb="3" eb="4">
      <t>ウラ</t>
    </rPh>
    <phoneticPr fontId="1"/>
  </si>
  <si>
    <t>半田岩滑</t>
    <rPh sb="0" eb="2">
      <t>ハンダ</t>
    </rPh>
    <rPh sb="2" eb="3">
      <t>イワ</t>
    </rPh>
    <rPh sb="3" eb="4">
      <t>ナメ</t>
    </rPh>
    <phoneticPr fontId="1"/>
  </si>
  <si>
    <t>半田清城</t>
    <rPh sb="0" eb="2">
      <t>ハンダ</t>
    </rPh>
    <rPh sb="2" eb="3">
      <t>セイ</t>
    </rPh>
    <rPh sb="3" eb="4">
      <t>シロ</t>
    </rPh>
    <phoneticPr fontId="1"/>
  </si>
  <si>
    <t>常滑</t>
    <rPh sb="0" eb="2">
      <t>トコナメ</t>
    </rPh>
    <phoneticPr fontId="1"/>
  </si>
  <si>
    <t>大野</t>
    <rPh sb="0" eb="2">
      <t>オオノ</t>
    </rPh>
    <phoneticPr fontId="1"/>
  </si>
  <si>
    <t>武豊</t>
    <rPh sb="0" eb="2">
      <t>タケトヨ</t>
    </rPh>
    <phoneticPr fontId="1"/>
  </si>
  <si>
    <t>富貴</t>
    <rPh sb="0" eb="1">
      <t>フ</t>
    </rPh>
    <rPh sb="1" eb="2">
      <t>キ</t>
    </rPh>
    <phoneticPr fontId="1"/>
  </si>
  <si>
    <t>河和</t>
    <rPh sb="0" eb="2">
      <t>コウワ</t>
    </rPh>
    <phoneticPr fontId="1"/>
  </si>
  <si>
    <t>師崎</t>
    <rPh sb="0" eb="2">
      <t>モロザキ</t>
    </rPh>
    <phoneticPr fontId="1"/>
  </si>
  <si>
    <t>豊浜</t>
    <rPh sb="0" eb="2">
      <t>トヨハマ</t>
    </rPh>
    <phoneticPr fontId="1"/>
  </si>
  <si>
    <t>内海</t>
    <rPh sb="0" eb="2">
      <t>ウツミ</t>
    </rPh>
    <phoneticPr fontId="1"/>
  </si>
  <si>
    <t>野間</t>
    <rPh sb="0" eb="1">
      <t>ノ</t>
    </rPh>
    <rPh sb="1" eb="2">
      <t>マ</t>
    </rPh>
    <phoneticPr fontId="1"/>
  </si>
  <si>
    <t>合計</t>
    <rPh sb="0" eb="2">
      <t>ゴウケイ</t>
    </rPh>
    <phoneticPr fontId="1"/>
  </si>
  <si>
    <t>半田北部</t>
    <rPh sb="0" eb="2">
      <t>ハンダ</t>
    </rPh>
    <rPh sb="2" eb="4">
      <t>ホクブ</t>
    </rPh>
    <phoneticPr fontId="1"/>
  </si>
  <si>
    <t>販売店名</t>
    <rPh sb="0" eb="3">
      <t>ハンバイテン</t>
    </rPh>
    <rPh sb="3" eb="4">
      <t>メイ</t>
    </rPh>
    <phoneticPr fontId="1"/>
  </si>
  <si>
    <t>半田青山</t>
    <rPh sb="0" eb="2">
      <t>ハンダ</t>
    </rPh>
    <rPh sb="2" eb="4">
      <t>アオヤマ</t>
    </rPh>
    <phoneticPr fontId="1"/>
  </si>
  <si>
    <t>荒尾</t>
    <rPh sb="0" eb="2">
      <t>アラオ</t>
    </rPh>
    <phoneticPr fontId="1"/>
  </si>
  <si>
    <t>富木島</t>
    <rPh sb="0" eb="1">
      <t>フ</t>
    </rPh>
    <rPh sb="1" eb="2">
      <t>キ</t>
    </rPh>
    <rPh sb="2" eb="3">
      <t>シマ</t>
    </rPh>
    <phoneticPr fontId="1"/>
  </si>
  <si>
    <t>名和上野</t>
    <rPh sb="0" eb="2">
      <t>ナワ</t>
    </rPh>
    <rPh sb="2" eb="4">
      <t>ウエノ</t>
    </rPh>
    <phoneticPr fontId="1"/>
  </si>
  <si>
    <t>名和水谷</t>
    <rPh sb="0" eb="2">
      <t>ナワ</t>
    </rPh>
    <rPh sb="2" eb="4">
      <t>ミズタニ</t>
    </rPh>
    <phoneticPr fontId="1"/>
  </si>
  <si>
    <t>横須賀</t>
    <rPh sb="0" eb="3">
      <t>ヨコスカ</t>
    </rPh>
    <phoneticPr fontId="1"/>
  </si>
  <si>
    <t>大田</t>
    <rPh sb="0" eb="2">
      <t>オオタ</t>
    </rPh>
    <phoneticPr fontId="1"/>
  </si>
  <si>
    <t>高横須賀</t>
    <rPh sb="0" eb="4">
      <t>タカヨコスカ</t>
    </rPh>
    <phoneticPr fontId="1"/>
  </si>
  <si>
    <t>加木屋</t>
    <rPh sb="0" eb="1">
      <t>カ</t>
    </rPh>
    <rPh sb="1" eb="2">
      <t>ギ</t>
    </rPh>
    <rPh sb="2" eb="3">
      <t>ヤ</t>
    </rPh>
    <phoneticPr fontId="1"/>
  </si>
  <si>
    <t>粕谷</t>
    <rPh sb="0" eb="2">
      <t>カスヤ</t>
    </rPh>
    <phoneticPr fontId="1"/>
  </si>
  <si>
    <t>新舞子</t>
    <rPh sb="0" eb="3">
      <t>シンマイコ</t>
    </rPh>
    <phoneticPr fontId="1"/>
  </si>
  <si>
    <t>岡田</t>
    <rPh sb="0" eb="2">
      <t>オカダ</t>
    </rPh>
    <phoneticPr fontId="1"/>
  </si>
  <si>
    <t>寺本</t>
    <rPh sb="0" eb="2">
      <t>テラモト</t>
    </rPh>
    <phoneticPr fontId="1"/>
  </si>
  <si>
    <t>朝倉団地</t>
    <rPh sb="0" eb="2">
      <t>アサクラ</t>
    </rPh>
    <rPh sb="2" eb="4">
      <t>ダンチ</t>
    </rPh>
    <phoneticPr fontId="1"/>
  </si>
  <si>
    <t>巽ヶ丘</t>
    <rPh sb="0" eb="1">
      <t>タツミ</t>
    </rPh>
    <rPh sb="2" eb="3">
      <t>オカ</t>
    </rPh>
    <phoneticPr fontId="1"/>
  </si>
  <si>
    <t>大府</t>
    <rPh sb="0" eb="2">
      <t>オオブ</t>
    </rPh>
    <phoneticPr fontId="1"/>
  </si>
  <si>
    <t>共和</t>
    <rPh sb="0" eb="2">
      <t>キョウワ</t>
    </rPh>
    <phoneticPr fontId="1"/>
  </si>
  <si>
    <t>大府吉田</t>
    <rPh sb="0" eb="2">
      <t>オオブ</t>
    </rPh>
    <rPh sb="2" eb="4">
      <t>ヨシダ</t>
    </rPh>
    <phoneticPr fontId="1"/>
  </si>
  <si>
    <t>大府森岡</t>
    <rPh sb="0" eb="2">
      <t>オオブ</t>
    </rPh>
    <rPh sb="2" eb="4">
      <t>モリオカ</t>
    </rPh>
    <phoneticPr fontId="1"/>
  </si>
  <si>
    <t>共和西</t>
    <rPh sb="0" eb="2">
      <t>キョウワ</t>
    </rPh>
    <rPh sb="2" eb="3">
      <t>ニシ</t>
    </rPh>
    <phoneticPr fontId="1"/>
  </si>
  <si>
    <t>緒川</t>
    <rPh sb="0" eb="2">
      <t>オガワ</t>
    </rPh>
    <phoneticPr fontId="1"/>
  </si>
  <si>
    <t>藤江</t>
    <rPh sb="0" eb="2">
      <t>フジエ</t>
    </rPh>
    <phoneticPr fontId="1"/>
  </si>
  <si>
    <t>石浜</t>
    <rPh sb="0" eb="2">
      <t>イシハマ</t>
    </rPh>
    <phoneticPr fontId="1"/>
  </si>
  <si>
    <t>緒川新田</t>
    <rPh sb="0" eb="1">
      <t>オ</t>
    </rPh>
    <rPh sb="1" eb="2">
      <t>ガワ</t>
    </rPh>
    <rPh sb="2" eb="4">
      <t>シンデン</t>
    </rPh>
    <phoneticPr fontId="1"/>
  </si>
  <si>
    <t>東ヶ丘</t>
    <rPh sb="0" eb="1">
      <t>ヒガシ</t>
    </rPh>
    <rPh sb="2" eb="3">
      <t>オカ</t>
    </rPh>
    <phoneticPr fontId="1"/>
  </si>
  <si>
    <t>大府駅西</t>
    <rPh sb="0" eb="3">
      <t>オオブエキ</t>
    </rPh>
    <rPh sb="3" eb="4">
      <t>ニシ</t>
    </rPh>
    <phoneticPr fontId="1"/>
  </si>
  <si>
    <t>常滑南部</t>
    <rPh sb="0" eb="2">
      <t>トコナメ</t>
    </rPh>
    <rPh sb="2" eb="4">
      <t>ナンブ</t>
    </rPh>
    <phoneticPr fontId="1"/>
  </si>
  <si>
    <t>未購読数</t>
    <rPh sb="0" eb="3">
      <t>ミコウドク</t>
    </rPh>
    <rPh sb="3" eb="4">
      <t>スウ</t>
    </rPh>
    <phoneticPr fontId="1"/>
  </si>
  <si>
    <t>中日新聞定数</t>
    <rPh sb="0" eb="2">
      <t>チュウニチ</t>
    </rPh>
    <rPh sb="2" eb="4">
      <t>シンブン</t>
    </rPh>
    <rPh sb="4" eb="6">
      <t>テイスウ</t>
    </rPh>
    <phoneticPr fontId="1"/>
  </si>
  <si>
    <t>部数</t>
    <rPh sb="0" eb="2">
      <t>ブスウ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</si>
  <si>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全域配布対象数</t>
    </r>
    <r>
      <rPr>
        <sz val="11"/>
        <color theme="1"/>
        <rFont val="ＭＳ Ｐゴシック"/>
        <family val="3"/>
        <charset val="128"/>
        <scheme val="minor"/>
      </rPr>
      <t>　　　　　　（中日新聞定数 + 未購読数）</t>
    </r>
    <rPh sb="0" eb="2">
      <t>ゼンイキ</t>
    </rPh>
    <rPh sb="2" eb="4">
      <t>ハイフ</t>
    </rPh>
    <rPh sb="4" eb="6">
      <t>タイショウ</t>
    </rPh>
    <rPh sb="6" eb="7">
      <t>スウ</t>
    </rPh>
    <rPh sb="14" eb="16">
      <t>チュウニチ</t>
    </rPh>
    <rPh sb="16" eb="18">
      <t>シンブン</t>
    </rPh>
    <rPh sb="18" eb="20">
      <t>テイスウ</t>
    </rPh>
    <rPh sb="23" eb="26">
      <t>ミコウドク</t>
    </rPh>
    <rPh sb="26" eb="27">
      <t>スウ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</si>
  <si>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全域配布部数</t>
    </r>
    <r>
      <rPr>
        <sz val="12"/>
        <color theme="1"/>
        <rFont val="ＭＳ Ｐゴシック"/>
        <family val="2"/>
        <charset val="128"/>
        <scheme val="minor"/>
      </rPr>
      <t xml:space="preserve">　      </t>
    </r>
    <r>
      <rPr>
        <sz val="11"/>
        <color theme="1"/>
        <rFont val="ＭＳ Ｐゴシック"/>
        <family val="3"/>
        <charset val="128"/>
        <scheme val="minor"/>
      </rPr>
      <t>（中日新聞定数 + 未購読数）</t>
    </r>
    <rPh sb="0" eb="2">
      <t>ゼンイキ</t>
    </rPh>
    <rPh sb="2" eb="4">
      <t>ハイフ</t>
    </rPh>
    <rPh sb="4" eb="6">
      <t>ブスウ</t>
    </rPh>
    <rPh sb="14" eb="16">
      <t>チュウニチ</t>
    </rPh>
    <rPh sb="16" eb="18">
      <t>シンブン</t>
    </rPh>
    <rPh sb="18" eb="20">
      <t>テイスウ</t>
    </rPh>
    <rPh sb="23" eb="26">
      <t>ミコウドク</t>
    </rPh>
    <rPh sb="26" eb="27">
      <t>スウ</t>
    </rPh>
    <phoneticPr fontId="1"/>
  </si>
  <si>
    <t>配布不可</t>
    <rPh sb="0" eb="2">
      <t>ハイフ</t>
    </rPh>
    <rPh sb="2" eb="4">
      <t>フカ</t>
    </rPh>
    <phoneticPr fontId="1"/>
  </si>
  <si>
    <t>常滑鬼崎</t>
    <rPh sb="0" eb="2">
      <t>トコナメ</t>
    </rPh>
    <rPh sb="2" eb="3">
      <t>オニ</t>
    </rPh>
    <rPh sb="3" eb="4">
      <t>ザキ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</si>
</sst>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247650</xdr:rowOff>
    </xdr:from>
    <xdr:to>
      <xdr:col>2</xdr:col>
      <xdr:colOff>1</xdr:colOff>
      <xdr:row>31</xdr:row>
      <xdr:rowOff>276225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1600200" y="7600950"/>
          <a:ext cx="1885951" cy="200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showZeros="0" tabSelected="1" workbookViewId="0">
      <selection activeCell="D22" sqref="D22"/>
    </sheetView>
  </sheetViews>
  <sheetFormatPr defaultColWidth="9" defaultRowHeight="14.25" x14ac:dyDescent="0.15"/>
  <cols>
    <col min="1" max="1" width="20.625" style="6" customWidth="1"/>
    <col min="2" max="2" width="25.125" customWidth="1"/>
    <col min="3" max="4" width="16.625" customWidth="1"/>
    <col min="5" max="5" width="20.625" customWidth="1"/>
  </cols>
  <sheetData>
    <row r="1" spans="1:5" ht="43.5" customHeight="1" thickTop="1" x14ac:dyDescent="0.15">
      <c r="A1" s="13" t="s">
        <v>23</v>
      </c>
      <c r="B1" s="14" t="s">
        <v>55</v>
      </c>
      <c r="C1" s="12" t="s">
        <v>52</v>
      </c>
      <c r="D1" s="19" t="s">
        <v>51</v>
      </c>
      <c r="E1" s="1" t="s">
        <v>53</v>
      </c>
    </row>
    <row r="2" spans="1:5" ht="18.75" customHeight="1" x14ac:dyDescent="0.15">
      <c r="A2" s="23" t="s">
        <v>25</v>
      </c>
      <c r="B2" s="24">
        <f>C2+D2</f>
        <v>5000</v>
      </c>
      <c r="C2" s="22">
        <v>1900</v>
      </c>
      <c r="D2" s="20">
        <v>3100</v>
      </c>
      <c r="E2" s="21"/>
    </row>
    <row r="3" spans="1:5" ht="18.75" customHeight="1" x14ac:dyDescent="0.15">
      <c r="A3" s="23" t="s">
        <v>26</v>
      </c>
      <c r="B3" s="24">
        <f t="shared" ref="B3:B9" si="0">C3+D3</f>
        <v>8650</v>
      </c>
      <c r="C3" s="22">
        <v>2800</v>
      </c>
      <c r="D3" s="20">
        <v>5850</v>
      </c>
      <c r="E3" s="21"/>
    </row>
    <row r="4" spans="1:5" ht="18.75" customHeight="1" x14ac:dyDescent="0.15">
      <c r="A4" s="23" t="s">
        <v>27</v>
      </c>
      <c r="B4" s="24">
        <f>C4+D4</f>
        <v>2650</v>
      </c>
      <c r="C4" s="22">
        <v>1150</v>
      </c>
      <c r="D4" s="20">
        <v>1500</v>
      </c>
      <c r="E4" s="21"/>
    </row>
    <row r="5" spans="1:5" ht="18.75" customHeight="1" x14ac:dyDescent="0.15">
      <c r="A5" s="25" t="s">
        <v>28</v>
      </c>
      <c r="B5" s="24">
        <f t="shared" si="0"/>
        <v>7350</v>
      </c>
      <c r="C5" s="22">
        <v>2150</v>
      </c>
      <c r="D5" s="20">
        <v>5200</v>
      </c>
      <c r="E5" s="21"/>
    </row>
    <row r="6" spans="1:5" ht="18.75" customHeight="1" x14ac:dyDescent="0.15">
      <c r="A6" s="25" t="s">
        <v>29</v>
      </c>
      <c r="B6" s="24">
        <f t="shared" si="0"/>
        <v>2450</v>
      </c>
      <c r="C6" s="22">
        <v>900</v>
      </c>
      <c r="D6" s="20">
        <v>1550</v>
      </c>
      <c r="E6" s="21"/>
    </row>
    <row r="7" spans="1:5" ht="18.75" customHeight="1" x14ac:dyDescent="0.15">
      <c r="A7" s="25" t="s">
        <v>30</v>
      </c>
      <c r="B7" s="24">
        <f t="shared" si="0"/>
        <v>4300</v>
      </c>
      <c r="C7" s="22">
        <v>1450</v>
      </c>
      <c r="D7" s="20">
        <v>2850</v>
      </c>
      <c r="E7" s="21"/>
    </row>
    <row r="8" spans="1:5" ht="18.75" customHeight="1" x14ac:dyDescent="0.15">
      <c r="A8" s="25" t="s">
        <v>31</v>
      </c>
      <c r="B8" s="24">
        <f t="shared" si="0"/>
        <v>4050</v>
      </c>
      <c r="C8" s="22">
        <v>1400</v>
      </c>
      <c r="D8" s="20">
        <v>2650</v>
      </c>
      <c r="E8" s="21"/>
    </row>
    <row r="9" spans="1:5" ht="18.75" customHeight="1" x14ac:dyDescent="0.15">
      <c r="A9" s="25" t="s">
        <v>32</v>
      </c>
      <c r="B9" s="24">
        <f t="shared" si="0"/>
        <v>9200</v>
      </c>
      <c r="C9" s="22">
        <v>4050</v>
      </c>
      <c r="D9" s="20">
        <v>5150</v>
      </c>
      <c r="E9" s="21"/>
    </row>
    <row r="10" spans="1:5" ht="18.75" customHeight="1" x14ac:dyDescent="0.15">
      <c r="A10" s="25"/>
      <c r="B10" s="24">
        <f>SUM(B2:B9)</f>
        <v>43650</v>
      </c>
      <c r="C10" s="22">
        <f>SUM(C2:C9)</f>
        <v>15800</v>
      </c>
      <c r="D10" s="20">
        <f>SUM(D2:D9)</f>
        <v>27850</v>
      </c>
      <c r="E10" s="21">
        <f>SUM(E2:E9)</f>
        <v>0</v>
      </c>
    </row>
    <row r="11" spans="1:5" ht="15.75" customHeight="1" x14ac:dyDescent="0.15">
      <c r="A11" s="25"/>
      <c r="B11" s="24"/>
      <c r="C11" s="22"/>
      <c r="D11" s="20"/>
      <c r="E11" s="21"/>
    </row>
    <row r="12" spans="1:5" ht="18.75" customHeight="1" x14ac:dyDescent="0.15">
      <c r="A12" s="25" t="s">
        <v>33</v>
      </c>
      <c r="B12" s="24">
        <f>C12+D12</f>
        <v>2900</v>
      </c>
      <c r="C12" s="22">
        <v>1400</v>
      </c>
      <c r="D12" s="20">
        <v>1500</v>
      </c>
      <c r="E12" s="21"/>
    </row>
    <row r="13" spans="1:5" ht="18.75" customHeight="1" x14ac:dyDescent="0.15">
      <c r="A13" s="25" t="s">
        <v>34</v>
      </c>
      <c r="B13" s="24">
        <f t="shared" ref="B13:B17" si="1">C13+D13</f>
        <v>2850</v>
      </c>
      <c r="C13" s="22">
        <v>1100</v>
      </c>
      <c r="D13" s="20">
        <v>1750</v>
      </c>
      <c r="E13" s="21"/>
    </row>
    <row r="14" spans="1:5" ht="18.75" customHeight="1" x14ac:dyDescent="0.15">
      <c r="A14" s="25" t="s">
        <v>35</v>
      </c>
      <c r="B14" s="24">
        <f t="shared" si="1"/>
        <v>6450</v>
      </c>
      <c r="C14" s="22">
        <v>2850</v>
      </c>
      <c r="D14" s="20">
        <v>3600</v>
      </c>
      <c r="E14" s="21"/>
    </row>
    <row r="15" spans="1:5" ht="18.75" customHeight="1" x14ac:dyDescent="0.15">
      <c r="A15" s="25" t="s">
        <v>36</v>
      </c>
      <c r="B15" s="24">
        <f t="shared" si="1"/>
        <v>3950</v>
      </c>
      <c r="C15" s="22">
        <v>1500</v>
      </c>
      <c r="D15" s="20">
        <v>2450</v>
      </c>
      <c r="E15" s="21"/>
    </row>
    <row r="16" spans="1:5" ht="18.75" customHeight="1" x14ac:dyDescent="0.15">
      <c r="A16" s="25" t="s">
        <v>37</v>
      </c>
      <c r="B16" s="24">
        <f t="shared" si="1"/>
        <v>13300</v>
      </c>
      <c r="C16" s="22">
        <v>5400</v>
      </c>
      <c r="D16" s="20">
        <v>7900</v>
      </c>
      <c r="E16" s="21"/>
    </row>
    <row r="17" spans="1:5" ht="18.75" customHeight="1" x14ac:dyDescent="0.15">
      <c r="A17" s="25" t="s">
        <v>38</v>
      </c>
      <c r="B17" s="24">
        <f t="shared" si="1"/>
        <v>4500</v>
      </c>
      <c r="C17" s="22">
        <v>1650</v>
      </c>
      <c r="D17" s="20">
        <v>2850</v>
      </c>
      <c r="E17" s="21"/>
    </row>
    <row r="18" spans="1:5" ht="18.75" customHeight="1" x14ac:dyDescent="0.15">
      <c r="A18" s="25"/>
      <c r="B18" s="24">
        <f>SUM(B12:B17)</f>
        <v>33950</v>
      </c>
      <c r="C18" s="22">
        <f>SUM(C12:C17)</f>
        <v>13900</v>
      </c>
      <c r="D18" s="20">
        <f>SUM(D12:D17)</f>
        <v>20050</v>
      </c>
      <c r="E18" s="21">
        <f>SUM(E12:E17)</f>
        <v>0</v>
      </c>
    </row>
    <row r="19" spans="1:5" ht="15.75" customHeight="1" x14ac:dyDescent="0.15">
      <c r="A19" s="25"/>
      <c r="B19" s="24"/>
      <c r="C19" s="22"/>
      <c r="D19" s="20"/>
      <c r="E19" s="21"/>
    </row>
    <row r="20" spans="1:5" ht="18.75" customHeight="1" x14ac:dyDescent="0.15">
      <c r="A20" s="25" t="s">
        <v>39</v>
      </c>
      <c r="B20" s="24">
        <f>C20+D20</f>
        <v>9650</v>
      </c>
      <c r="C20" s="22">
        <v>4100</v>
      </c>
      <c r="D20" s="20">
        <v>5550</v>
      </c>
      <c r="E20" s="21"/>
    </row>
    <row r="21" spans="1:5" ht="18.75" customHeight="1" x14ac:dyDescent="0.15">
      <c r="A21" s="25" t="s">
        <v>49</v>
      </c>
      <c r="B21" s="24">
        <f>C21+D21</f>
        <v>4650</v>
      </c>
      <c r="C21" s="22">
        <v>1650</v>
      </c>
      <c r="D21" s="20">
        <v>3000</v>
      </c>
      <c r="E21" s="21"/>
    </row>
    <row r="22" spans="1:5" ht="18.75" customHeight="1" x14ac:dyDescent="0.15">
      <c r="A22" s="25" t="s">
        <v>40</v>
      </c>
      <c r="B22" s="24">
        <f t="shared" ref="B22:B25" si="2">C22+D22</f>
        <v>11000</v>
      </c>
      <c r="C22" s="22">
        <v>3950</v>
      </c>
      <c r="D22" s="20">
        <v>7050</v>
      </c>
      <c r="E22" s="21"/>
    </row>
    <row r="23" spans="1:5" ht="18.75" customHeight="1" x14ac:dyDescent="0.15">
      <c r="A23" s="25" t="s">
        <v>41</v>
      </c>
      <c r="B23" s="24">
        <f t="shared" si="2"/>
        <v>2700</v>
      </c>
      <c r="C23" s="22">
        <v>1300</v>
      </c>
      <c r="D23" s="20">
        <v>1400</v>
      </c>
      <c r="E23" s="21"/>
    </row>
    <row r="24" spans="1:5" ht="18.75" customHeight="1" x14ac:dyDescent="0.15">
      <c r="A24" s="25" t="s">
        <v>42</v>
      </c>
      <c r="B24" s="24">
        <f t="shared" si="2"/>
        <v>4200</v>
      </c>
      <c r="C24" s="22">
        <v>1750</v>
      </c>
      <c r="D24" s="20">
        <v>2450</v>
      </c>
      <c r="E24" s="21"/>
    </row>
    <row r="25" spans="1:5" ht="18.75" customHeight="1" x14ac:dyDescent="0.15">
      <c r="A25" s="25" t="s">
        <v>43</v>
      </c>
      <c r="B25" s="24">
        <f t="shared" si="2"/>
        <v>3200</v>
      </c>
      <c r="C25" s="22">
        <v>1350</v>
      </c>
      <c r="D25" s="20">
        <v>1850</v>
      </c>
      <c r="E25" s="21"/>
    </row>
    <row r="26" spans="1:5" ht="18.75" customHeight="1" x14ac:dyDescent="0.15">
      <c r="A26" s="25"/>
      <c r="B26" s="24">
        <f>SUM(B20:B25)</f>
        <v>35400</v>
      </c>
      <c r="C26" s="22">
        <f>SUM(C20:C25)</f>
        <v>14100</v>
      </c>
      <c r="D26" s="20">
        <f>SUM(D20:D25)</f>
        <v>21300</v>
      </c>
      <c r="E26" s="21">
        <f>SUM(E20:E25)</f>
        <v>0</v>
      </c>
    </row>
    <row r="27" spans="1:5" ht="18.75" customHeight="1" x14ac:dyDescent="0.15">
      <c r="A27" s="25"/>
      <c r="B27" s="24"/>
      <c r="C27" s="22"/>
      <c r="D27" s="20"/>
      <c r="E27" s="21"/>
    </row>
    <row r="28" spans="1:5" ht="18.75" customHeight="1" x14ac:dyDescent="0.15">
      <c r="A28" s="25" t="s">
        <v>44</v>
      </c>
      <c r="B28" s="24">
        <f t="shared" ref="B28:B32" si="3">C28+D28</f>
        <v>6600</v>
      </c>
      <c r="C28" s="22">
        <v>2850</v>
      </c>
      <c r="D28" s="20">
        <v>3750</v>
      </c>
      <c r="E28" s="21"/>
    </row>
    <row r="29" spans="1:5" ht="18.75" customHeight="1" x14ac:dyDescent="0.15">
      <c r="A29" s="25" t="s">
        <v>45</v>
      </c>
      <c r="B29" s="24">
        <f t="shared" si="3"/>
        <v>3550</v>
      </c>
      <c r="C29" s="22">
        <v>1650</v>
      </c>
      <c r="D29" s="20">
        <v>1900</v>
      </c>
      <c r="E29" s="21"/>
    </row>
    <row r="30" spans="1:5" ht="18.75" customHeight="1" x14ac:dyDescent="0.15">
      <c r="A30" s="25" t="s">
        <v>46</v>
      </c>
      <c r="B30" s="24">
        <f t="shared" si="3"/>
        <v>3900</v>
      </c>
      <c r="C30" s="22">
        <v>1550</v>
      </c>
      <c r="D30" s="20">
        <v>2350</v>
      </c>
      <c r="E30" s="21"/>
    </row>
    <row r="31" spans="1:5" ht="18.75" customHeight="1" x14ac:dyDescent="0.15">
      <c r="A31" s="25" t="s">
        <v>47</v>
      </c>
      <c r="B31" s="24">
        <f t="shared" si="3"/>
        <v>2200</v>
      </c>
      <c r="C31" s="22">
        <v>900</v>
      </c>
      <c r="D31" s="20">
        <v>1300</v>
      </c>
      <c r="E31" s="21"/>
    </row>
    <row r="32" spans="1:5" ht="18.75" customHeight="1" x14ac:dyDescent="0.15">
      <c r="A32" s="25" t="s">
        <v>48</v>
      </c>
      <c r="B32" s="24">
        <f t="shared" si="3"/>
        <v>2100</v>
      </c>
      <c r="C32" s="22">
        <v>1250</v>
      </c>
      <c r="D32" s="20">
        <v>850</v>
      </c>
      <c r="E32" s="21"/>
    </row>
    <row r="33" spans="1:5" ht="18.75" customHeight="1" x14ac:dyDescent="0.15">
      <c r="A33" s="25"/>
      <c r="B33" s="24">
        <f>SUM(B27:B32)</f>
        <v>18350</v>
      </c>
      <c r="C33" s="22">
        <f>SUM(C27:C32)</f>
        <v>8200</v>
      </c>
      <c r="D33" s="20">
        <f>SUM(D28:D32)</f>
        <v>10150</v>
      </c>
      <c r="E33" s="21">
        <f>SUM(E27:E32)</f>
        <v>0</v>
      </c>
    </row>
    <row r="34" spans="1:5" ht="15.75" customHeight="1" x14ac:dyDescent="0.15">
      <c r="A34" s="25"/>
      <c r="B34" s="24"/>
      <c r="C34" s="22"/>
      <c r="D34" s="20"/>
      <c r="E34" s="21"/>
    </row>
    <row r="35" spans="1:5" ht="18.75" customHeight="1" thickBot="1" x14ac:dyDescent="0.2">
      <c r="A35" s="26"/>
      <c r="B35" s="27">
        <f>B10+B18+B26+B33</f>
        <v>131350</v>
      </c>
      <c r="C35" s="22">
        <f>C10+C18+C26+C33</f>
        <v>52000</v>
      </c>
      <c r="D35" s="20">
        <f>D10+D18+D26+D33</f>
        <v>79350</v>
      </c>
      <c r="E35" s="21">
        <f>E10+E18+E26+E33</f>
        <v>0</v>
      </c>
    </row>
    <row r="36" spans="1:5" ht="15" thickTop="1" x14ac:dyDescent="0.15"/>
  </sheetData>
  <phoneticPr fontId="1"/>
  <pageMargins left="0.19685039370078741" right="0.19685039370078741" top="0.55118110236220474" bottom="0.23622047244094491" header="0.19685039370078741" footer="0.19685039370078741"/>
  <pageSetup paperSize="9" orientation="portrait" r:id="rId1"/>
  <headerFooter>
    <oddHeader xml:space="preserve">&amp;L&amp;22全域配布部数表
&amp;R令和7年2月
</oddHeader>
    <oddFooter>&amp;R㈱知多ピーアールセンター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showZeros="0" workbookViewId="0">
      <selection activeCell="B13" sqref="B13"/>
    </sheetView>
  </sheetViews>
  <sheetFormatPr defaultColWidth="9" defaultRowHeight="17.25" x14ac:dyDescent="0.15"/>
  <cols>
    <col min="1" max="1" width="20.625" style="18" customWidth="1"/>
    <col min="2" max="2" width="25.125" style="4" customWidth="1"/>
    <col min="3" max="4" width="16.625" style="4" customWidth="1"/>
    <col min="5" max="5" width="20.625" style="4" customWidth="1"/>
    <col min="6" max="16384" width="9" style="4"/>
  </cols>
  <sheetData>
    <row r="1" spans="1:5" ht="43.5" customHeight="1" thickTop="1" x14ac:dyDescent="0.15">
      <c r="A1" s="8" t="s">
        <v>23</v>
      </c>
      <c r="B1" s="15" t="s">
        <v>54</v>
      </c>
      <c r="C1" s="12" t="s">
        <v>52</v>
      </c>
      <c r="D1" s="5" t="s">
        <v>51</v>
      </c>
      <c r="E1" s="5" t="s">
        <v>53</v>
      </c>
    </row>
    <row r="2" spans="1:5" ht="22.5" customHeight="1" x14ac:dyDescent="0.15">
      <c r="A2" s="16" t="s">
        <v>0</v>
      </c>
      <c r="B2" s="9">
        <f t="shared" ref="B2:B3" si="0">C2+D2</f>
        <v>4650</v>
      </c>
      <c r="C2" s="2">
        <v>2200</v>
      </c>
      <c r="D2" s="3">
        <v>2450</v>
      </c>
      <c r="E2" s="7"/>
    </row>
    <row r="3" spans="1:5" ht="22.5" customHeight="1" x14ac:dyDescent="0.15">
      <c r="A3" s="16" t="s">
        <v>1</v>
      </c>
      <c r="B3" s="9">
        <f t="shared" si="0"/>
        <v>3850</v>
      </c>
      <c r="C3" s="2">
        <v>2100</v>
      </c>
      <c r="D3" s="3">
        <v>1750</v>
      </c>
      <c r="E3" s="7"/>
    </row>
    <row r="4" spans="1:5" ht="22.5" customHeight="1" x14ac:dyDescent="0.15">
      <c r="A4" s="16"/>
      <c r="B4" s="9">
        <f>C4+D4</f>
        <v>8500</v>
      </c>
      <c r="C4" s="2">
        <f>SUM(C2:C3)</f>
        <v>4300</v>
      </c>
      <c r="D4" s="3">
        <f>SUM(D2:D3)</f>
        <v>4200</v>
      </c>
      <c r="E4" s="7">
        <f>SUM(E2:E3)</f>
        <v>0</v>
      </c>
    </row>
    <row r="5" spans="1:5" ht="20.25" customHeight="1" x14ac:dyDescent="0.15">
      <c r="A5" s="16"/>
      <c r="B5" s="9"/>
      <c r="C5" s="2"/>
      <c r="D5" s="3"/>
      <c r="E5" s="7"/>
    </row>
    <row r="6" spans="1:5" ht="22.5" customHeight="1" x14ac:dyDescent="0.15">
      <c r="A6" s="16" t="s">
        <v>2</v>
      </c>
      <c r="B6" s="9">
        <f t="shared" ref="B6:B18" si="1">SUM(C6:D6)</f>
        <v>2800</v>
      </c>
      <c r="C6" s="2">
        <v>1150</v>
      </c>
      <c r="D6" s="3">
        <v>1650</v>
      </c>
      <c r="E6" s="7"/>
    </row>
    <row r="7" spans="1:5" ht="22.5" customHeight="1" x14ac:dyDescent="0.15">
      <c r="A7" s="16" t="s">
        <v>3</v>
      </c>
      <c r="B7" s="9">
        <f t="shared" si="1"/>
        <v>2900</v>
      </c>
      <c r="C7" s="2">
        <v>1150</v>
      </c>
      <c r="D7" s="3">
        <v>1750</v>
      </c>
      <c r="E7" s="7"/>
    </row>
    <row r="8" spans="1:5" ht="22.5" customHeight="1" x14ac:dyDescent="0.15">
      <c r="A8" s="16" t="s">
        <v>4</v>
      </c>
      <c r="B8" s="9">
        <f t="shared" si="1"/>
        <v>4200</v>
      </c>
      <c r="C8" s="2">
        <v>1850</v>
      </c>
      <c r="D8" s="3">
        <v>2350</v>
      </c>
      <c r="E8" s="7"/>
    </row>
    <row r="9" spans="1:5" ht="22.5" customHeight="1" x14ac:dyDescent="0.15">
      <c r="A9" s="16" t="s">
        <v>24</v>
      </c>
      <c r="B9" s="9">
        <f t="shared" si="1"/>
        <v>7100</v>
      </c>
      <c r="C9" s="2">
        <v>2700</v>
      </c>
      <c r="D9" s="3">
        <v>4400</v>
      </c>
      <c r="E9" s="7"/>
    </row>
    <row r="10" spans="1:5" ht="22.5" customHeight="1" x14ac:dyDescent="0.15">
      <c r="A10" s="16" t="s">
        <v>5</v>
      </c>
      <c r="B10" s="9">
        <f t="shared" si="1"/>
        <v>2950</v>
      </c>
      <c r="C10" s="2">
        <v>1450</v>
      </c>
      <c r="D10" s="3">
        <v>1500</v>
      </c>
      <c r="E10" s="7"/>
    </row>
    <row r="11" spans="1:5" ht="22.5" customHeight="1" x14ac:dyDescent="0.15">
      <c r="A11" s="16" t="s">
        <v>6</v>
      </c>
      <c r="B11" s="9">
        <f t="shared" si="1"/>
        <v>5450</v>
      </c>
      <c r="C11" s="2">
        <v>2350</v>
      </c>
      <c r="D11" s="3">
        <v>3100</v>
      </c>
      <c r="E11" s="7"/>
    </row>
    <row r="12" spans="1:5" ht="22.5" customHeight="1" x14ac:dyDescent="0.15">
      <c r="A12" s="16" t="s">
        <v>22</v>
      </c>
      <c r="B12" s="9">
        <f t="shared" si="1"/>
        <v>3800</v>
      </c>
      <c r="C12" s="2">
        <v>1500</v>
      </c>
      <c r="D12" s="3">
        <v>2300</v>
      </c>
      <c r="E12" s="7"/>
    </row>
    <row r="13" spans="1:5" ht="22.5" customHeight="1" x14ac:dyDescent="0.15">
      <c r="A13" s="16" t="s">
        <v>7</v>
      </c>
      <c r="B13" s="9">
        <f t="shared" si="1"/>
        <v>6700</v>
      </c>
      <c r="C13" s="2">
        <v>3100</v>
      </c>
      <c r="D13" s="3">
        <v>3600</v>
      </c>
      <c r="E13" s="7"/>
    </row>
    <row r="14" spans="1:5" ht="22.5" customHeight="1" x14ac:dyDescent="0.15">
      <c r="A14" s="16" t="s">
        <v>8</v>
      </c>
      <c r="B14" s="9">
        <f t="shared" si="1"/>
        <v>2200</v>
      </c>
      <c r="C14" s="2">
        <v>1050</v>
      </c>
      <c r="D14" s="3">
        <v>1150</v>
      </c>
      <c r="E14" s="7"/>
    </row>
    <row r="15" spans="1:5" ht="22.5" customHeight="1" x14ac:dyDescent="0.15">
      <c r="A15" s="16" t="s">
        <v>9</v>
      </c>
      <c r="B15" s="9">
        <f t="shared" si="1"/>
        <v>2550</v>
      </c>
      <c r="C15" s="2">
        <v>900</v>
      </c>
      <c r="D15" s="3">
        <v>1650</v>
      </c>
      <c r="E15" s="7"/>
    </row>
    <row r="16" spans="1:5" ht="22.5" customHeight="1" x14ac:dyDescent="0.15">
      <c r="A16" s="16" t="s">
        <v>10</v>
      </c>
      <c r="B16" s="9">
        <f t="shared" si="1"/>
        <v>2250</v>
      </c>
      <c r="C16" s="2">
        <v>1000</v>
      </c>
      <c r="D16" s="3">
        <v>1250</v>
      </c>
      <c r="E16" s="7"/>
    </row>
    <row r="17" spans="1:5" ht="22.5" customHeight="1" x14ac:dyDescent="0.15">
      <c r="A17" s="16" t="s">
        <v>11</v>
      </c>
      <c r="B17" s="9">
        <f t="shared" si="1"/>
        <v>2350</v>
      </c>
      <c r="C17" s="2">
        <v>1200</v>
      </c>
      <c r="D17" s="3">
        <v>1150</v>
      </c>
      <c r="E17" s="7"/>
    </row>
    <row r="18" spans="1:5" ht="22.5" customHeight="1" x14ac:dyDescent="0.15">
      <c r="A18" s="16"/>
      <c r="B18" s="9">
        <f t="shared" si="1"/>
        <v>45250</v>
      </c>
      <c r="C18" s="2">
        <f>SUM(C6:C17)</f>
        <v>19400</v>
      </c>
      <c r="D18" s="3">
        <f>SUM(D6:D17)</f>
        <v>25850</v>
      </c>
      <c r="E18" s="7">
        <f>SUM(E6:E17)</f>
        <v>0</v>
      </c>
    </row>
    <row r="19" spans="1:5" ht="20.25" customHeight="1" x14ac:dyDescent="0.15">
      <c r="A19" s="16"/>
      <c r="B19" s="9"/>
      <c r="C19" s="2"/>
      <c r="D19" s="3"/>
      <c r="E19" s="7"/>
    </row>
    <row r="20" spans="1:5" ht="22.5" customHeight="1" x14ac:dyDescent="0.15">
      <c r="A20" s="16" t="s">
        <v>12</v>
      </c>
      <c r="B20" s="29"/>
      <c r="C20" s="2">
        <v>3750</v>
      </c>
      <c r="D20" s="3" t="s">
        <v>56</v>
      </c>
      <c r="E20" s="7"/>
    </row>
    <row r="21" spans="1:5" ht="22.5" customHeight="1" x14ac:dyDescent="0.15">
      <c r="A21" s="16" t="s">
        <v>13</v>
      </c>
      <c r="B21" s="9">
        <f t="shared" ref="B21:B22" si="2">SUM(C21:D21)</f>
        <v>3950</v>
      </c>
      <c r="C21" s="2">
        <v>2200</v>
      </c>
      <c r="D21" s="3">
        <v>1750</v>
      </c>
      <c r="E21" s="7"/>
    </row>
    <row r="22" spans="1:5" ht="22.5" customHeight="1" x14ac:dyDescent="0.15">
      <c r="A22" s="16" t="s">
        <v>57</v>
      </c>
      <c r="B22" s="9">
        <f t="shared" si="2"/>
        <v>4800</v>
      </c>
      <c r="C22" s="2">
        <v>2200</v>
      </c>
      <c r="D22" s="3">
        <v>2600</v>
      </c>
      <c r="E22" s="7"/>
    </row>
    <row r="23" spans="1:5" ht="22.5" customHeight="1" x14ac:dyDescent="0.15">
      <c r="A23" s="16" t="s">
        <v>50</v>
      </c>
      <c r="B23" s="29"/>
      <c r="C23" s="2">
        <v>1350</v>
      </c>
      <c r="D23" s="3" t="s">
        <v>56</v>
      </c>
      <c r="E23" s="7"/>
    </row>
    <row r="24" spans="1:5" ht="22.5" customHeight="1" x14ac:dyDescent="0.15">
      <c r="A24" s="16"/>
      <c r="B24" s="9">
        <f>SUM(C21:D22)</f>
        <v>8750</v>
      </c>
      <c r="C24" s="2">
        <f>SUM(C20:C23)</f>
        <v>9500</v>
      </c>
      <c r="D24" s="3">
        <f>SUM(D20:D23)</f>
        <v>4350</v>
      </c>
      <c r="E24" s="7">
        <f>SUM(E20:E23)</f>
        <v>0</v>
      </c>
    </row>
    <row r="25" spans="1:5" ht="20.25" customHeight="1" x14ac:dyDescent="0.15">
      <c r="A25" s="16"/>
      <c r="B25" s="9"/>
      <c r="C25" s="2"/>
      <c r="D25" s="3"/>
      <c r="E25" s="7"/>
    </row>
    <row r="26" spans="1:5" ht="22.5" customHeight="1" x14ac:dyDescent="0.15">
      <c r="A26" s="16" t="s">
        <v>14</v>
      </c>
      <c r="B26" s="9"/>
      <c r="C26" s="2">
        <v>5000</v>
      </c>
      <c r="D26" s="3" t="s">
        <v>56</v>
      </c>
      <c r="E26" s="7"/>
    </row>
    <row r="27" spans="1:5" ht="22.5" customHeight="1" x14ac:dyDescent="0.15">
      <c r="A27" s="16" t="s">
        <v>15</v>
      </c>
      <c r="B27" s="9"/>
      <c r="C27" s="2">
        <v>1250</v>
      </c>
      <c r="D27" s="3" t="s">
        <v>56</v>
      </c>
      <c r="E27" s="7"/>
    </row>
    <row r="28" spans="1:5" ht="22.5" customHeight="1" x14ac:dyDescent="0.15">
      <c r="A28" s="16" t="s">
        <v>16</v>
      </c>
      <c r="B28" s="9"/>
      <c r="C28" s="2">
        <v>2750</v>
      </c>
      <c r="D28" s="3" t="s">
        <v>56</v>
      </c>
      <c r="E28" s="28"/>
    </row>
    <row r="29" spans="1:5" ht="22.5" customHeight="1" x14ac:dyDescent="0.15">
      <c r="A29" s="16" t="s">
        <v>17</v>
      </c>
      <c r="B29" s="9"/>
      <c r="C29" s="2">
        <v>1200</v>
      </c>
      <c r="D29" s="3" t="s">
        <v>56</v>
      </c>
      <c r="E29" s="28"/>
    </row>
    <row r="30" spans="1:5" ht="22.5" customHeight="1" x14ac:dyDescent="0.15">
      <c r="A30" s="16" t="s">
        <v>18</v>
      </c>
      <c r="B30" s="9"/>
      <c r="C30" s="2">
        <v>900</v>
      </c>
      <c r="D30" s="3" t="s">
        <v>56</v>
      </c>
      <c r="E30" s="28"/>
    </row>
    <row r="31" spans="1:5" ht="22.5" customHeight="1" x14ac:dyDescent="0.15">
      <c r="A31" s="16" t="s">
        <v>19</v>
      </c>
      <c r="B31" s="9"/>
      <c r="C31" s="2">
        <v>1100</v>
      </c>
      <c r="D31" s="3" t="s">
        <v>56</v>
      </c>
      <c r="E31" s="28"/>
    </row>
    <row r="32" spans="1:5" ht="22.5" customHeight="1" x14ac:dyDescent="0.15">
      <c r="A32" s="16" t="s">
        <v>20</v>
      </c>
      <c r="B32" s="9"/>
      <c r="C32" s="2">
        <v>1900</v>
      </c>
      <c r="D32" s="3" t="s">
        <v>56</v>
      </c>
      <c r="E32" s="28"/>
    </row>
    <row r="33" spans="1:5" ht="22.5" customHeight="1" x14ac:dyDescent="0.15">
      <c r="A33" s="17"/>
      <c r="B33" s="9">
        <v>0</v>
      </c>
      <c r="C33" s="2">
        <f>SUM(C26:C32)</f>
        <v>14100</v>
      </c>
      <c r="D33" s="3">
        <v>0</v>
      </c>
      <c r="E33" s="7">
        <f>SUM(E26:E32)</f>
        <v>0</v>
      </c>
    </row>
    <row r="34" spans="1:5" ht="20.25" customHeight="1" x14ac:dyDescent="0.15">
      <c r="A34" s="16"/>
      <c r="B34" s="9"/>
      <c r="C34" s="2"/>
      <c r="D34" s="3"/>
      <c r="E34" s="7"/>
    </row>
    <row r="35" spans="1:5" ht="22.5" customHeight="1" thickBot="1" x14ac:dyDescent="0.2">
      <c r="A35" s="10" t="s">
        <v>21</v>
      </c>
      <c r="B35" s="11">
        <f>B4+B18+B24+B33</f>
        <v>62500</v>
      </c>
      <c r="C35" s="2">
        <f>C4+C18+C24+C33</f>
        <v>47300</v>
      </c>
      <c r="D35" s="3">
        <f>D4+D18+D24+D33</f>
        <v>34400</v>
      </c>
      <c r="E35" s="7">
        <f>E4+E18+E24+E33</f>
        <v>0</v>
      </c>
    </row>
    <row r="36" spans="1:5" ht="18" thickTop="1" x14ac:dyDescent="0.15"/>
  </sheetData>
  <phoneticPr fontId="1"/>
  <pageMargins left="0.19685039370078741" right="0.19685039370078741" top="0.59055118110236227" bottom="0.23622047244094491" header="0.19685039370078741" footer="0.19685039370078741"/>
  <pageSetup paperSize="9" orientation="portrait" r:id="rId1"/>
  <headerFooter>
    <oddHeader xml:space="preserve">&amp;L&amp;26全域配布部数表
&amp;R令和7年2月
</oddHeader>
    <oddFooter>&amp;R㈱知多ピーアールセンター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全域配布　東海・知多・大府・東浦</vt:lpstr>
      <vt:lpstr>全域配布　阿久比・半田・常滑・武豊知多南部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</dc:creator>
  <cp:lastModifiedBy>中日新聞 知多ピーアールセンター</cp:lastModifiedBy>
  <cp:lastPrinted>2025-01-14T02:09:35Z</cp:lastPrinted>
  <dcterms:created xsi:type="dcterms:W3CDTF">2010-08-10T09:52:03Z</dcterms:created>
  <dcterms:modified xsi:type="dcterms:W3CDTF">2025-01-14T02:09:40Z</dcterms:modified>
</cp:coreProperties>
</file>